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.kopsala\OneDrive\Meat Drive\16th Drive - May 2 2024\"/>
    </mc:Choice>
  </mc:AlternateContent>
  <xr:revisionPtr revIDLastSave="0" documentId="13_ncr:40009_{2BB223E3-212C-4942-B2A6-81B40353CEC0}" xr6:coauthVersionLast="47" xr6:coauthVersionMax="47" xr10:uidLastSave="{00000000-0000-0000-0000-000000000000}"/>
  <bookViews>
    <workbookView xWindow="-120" yWindow="-16320" windowWidth="29040" windowHeight="157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D45" i="1"/>
  <c r="K46" i="1"/>
  <c r="J46" i="1"/>
  <c r="I46" i="1"/>
  <c r="H46" i="1"/>
  <c r="G46" i="1"/>
  <c r="F46" i="1"/>
  <c r="E46" i="1"/>
  <c r="D46" i="1"/>
  <c r="J45" i="1"/>
  <c r="I45" i="1"/>
  <c r="H45" i="1"/>
  <c r="G45" i="1"/>
  <c r="F45" i="1"/>
  <c r="E45" i="1"/>
  <c r="L33" i="1"/>
  <c r="L26" i="1"/>
  <c r="L25" i="1"/>
  <c r="L31" i="1"/>
  <c r="L23" i="1"/>
  <c r="L22" i="1"/>
  <c r="L41" i="1"/>
  <c r="L21" i="1"/>
  <c r="L20" i="1"/>
  <c r="L19" i="1"/>
  <c r="L18" i="1"/>
  <c r="L17" i="1"/>
  <c r="L42" i="1"/>
  <c r="L39" i="1"/>
  <c r="L29" i="1"/>
  <c r="L27" i="1"/>
  <c r="L32" i="1"/>
  <c r="L40" i="1"/>
  <c r="L28" i="1"/>
  <c r="L24" i="1"/>
  <c r="L38" i="1"/>
  <c r="L37" i="1"/>
  <c r="L36" i="1"/>
  <c r="L35" i="1"/>
  <c r="L44" i="1"/>
  <c r="L43" i="1"/>
  <c r="L30" i="1"/>
  <c r="L45" i="1" l="1"/>
  <c r="L46" i="1"/>
</calcChain>
</file>

<file path=xl/sharedStrings.xml><?xml version="1.0" encoding="utf-8"?>
<sst xmlns="http://schemas.openxmlformats.org/spreadsheetml/2006/main" count="36" uniqueCount="36">
  <si>
    <t>TOTAL</t>
  </si>
  <si>
    <t>CODE</t>
  </si>
  <si>
    <t>PRICE</t>
  </si>
  <si>
    <t>Customers Name &amp; Number</t>
  </si>
  <si>
    <r>
      <t xml:space="preserve">Chicken Souvlaki - </t>
    </r>
    <r>
      <rPr>
        <u/>
        <sz val="22"/>
        <rFont val="AdvertPro-Light"/>
        <family val="2"/>
      </rPr>
      <t>15 x 65 gr (2.3oz)</t>
    </r>
  </si>
  <si>
    <r>
      <t>Rainbow Trout Fillets Bnls/Skin On -</t>
    </r>
    <r>
      <rPr>
        <sz val="22"/>
        <rFont val="AdvertPro-Light"/>
        <family val="2"/>
      </rPr>
      <t xml:space="preserve"> </t>
    </r>
    <r>
      <rPr>
        <u/>
        <sz val="22"/>
        <rFont val="AdvertPro-Light"/>
        <family val="2"/>
      </rPr>
      <t>8-9 pcs - 6-7oz Portions</t>
    </r>
  </si>
  <si>
    <r>
      <t xml:space="preserve">Butterfly Garlic Shrimp - </t>
    </r>
    <r>
      <rPr>
        <u/>
        <sz val="22"/>
        <rFont val="AdvertPro-Light"/>
        <family val="2"/>
      </rPr>
      <t>16-20pcs  .91kg bag</t>
    </r>
  </si>
  <si>
    <r>
      <t xml:space="preserve">Smoked Pork Back Ribs BBQ sauce - </t>
    </r>
    <r>
      <rPr>
        <u/>
        <sz val="22"/>
        <rFont val="AdvertPro-Light"/>
        <family val="2"/>
      </rPr>
      <t>6 racksx595 gr (21oz)</t>
    </r>
  </si>
  <si>
    <r>
      <t xml:space="preserve">Thick Cut Peameal Bacon - </t>
    </r>
    <r>
      <rPr>
        <u/>
        <sz val="22"/>
        <rFont val="AdvertPro-Light"/>
        <family val="2"/>
      </rPr>
      <t>6x500gr packs</t>
    </r>
  </si>
  <si>
    <r>
      <t xml:space="preserve">Thick Cut Canadian Sliced Bacon - </t>
    </r>
    <r>
      <rPr>
        <u/>
        <sz val="22"/>
        <rFont val="AdvertPro-Light"/>
        <family val="2"/>
      </rPr>
      <t>6x500gr packs</t>
    </r>
  </si>
  <si>
    <r>
      <t xml:space="preserve"> Just Chicken Breast (B/S)  </t>
    </r>
    <r>
      <rPr>
        <u/>
        <sz val="22"/>
        <rFont val="AdvertPro-Light"/>
        <family val="2"/>
      </rPr>
      <t>2/per vac- 4kg Box</t>
    </r>
  </si>
  <si>
    <r>
      <t xml:space="preserve">Breaded Chicken Fingers </t>
    </r>
    <r>
      <rPr>
        <u/>
        <sz val="18"/>
        <color indexed="60"/>
        <rFont val="AdvertPro"/>
        <family val="2"/>
      </rPr>
      <t>*Par-Fried*</t>
    </r>
    <r>
      <rPr>
        <b/>
        <sz val="25"/>
        <rFont val="AdvertPro-Light"/>
        <family val="2"/>
      </rPr>
      <t xml:space="preserve"> </t>
    </r>
    <r>
      <rPr>
        <u/>
        <sz val="22"/>
        <rFont val="AdvertPro-Light"/>
        <family val="2"/>
      </rPr>
      <t>2 bags x 4.4lb ea 4.00kg</t>
    </r>
  </si>
  <si>
    <r>
      <t xml:space="preserve">Bacon Wrapped Tenderloin Steak - </t>
    </r>
    <r>
      <rPr>
        <u/>
        <sz val="22"/>
        <rFont val="AdvertPro-Light"/>
        <family val="2"/>
      </rPr>
      <t>2pc/pkg - 20x114gr (4oz)</t>
    </r>
  </si>
  <si>
    <r>
      <t xml:space="preserve">Certified Angus Beef Chuck Burger - </t>
    </r>
    <r>
      <rPr>
        <u/>
        <sz val="22"/>
        <rFont val="AdvertPro-Light"/>
        <family val="2"/>
      </rPr>
      <t>20x 200gr (7oz)</t>
    </r>
  </si>
  <si>
    <r>
      <t xml:space="preserve">Certified Angus Beef Top Sirloin Steak-  </t>
    </r>
    <r>
      <rPr>
        <u/>
        <sz val="22"/>
        <rFont val="AdvertPro-Light"/>
        <family val="2"/>
      </rPr>
      <t>2pc/pkg 12 x 170gr (6oz)</t>
    </r>
  </si>
  <si>
    <r>
      <t xml:space="preserve">Certified Angus Beef Ground Chuck Beef - </t>
    </r>
    <r>
      <rPr>
        <u/>
        <sz val="22"/>
        <rFont val="AdvertPro-Light"/>
        <family val="2"/>
      </rPr>
      <t>6pkg x 500gr</t>
    </r>
  </si>
  <si>
    <r>
      <t xml:space="preserve">Steakhouse Burger - </t>
    </r>
    <r>
      <rPr>
        <u/>
        <sz val="22"/>
        <rFont val="AdvertPro-Light"/>
        <family val="2"/>
      </rPr>
      <t>40x115gr (4oz)</t>
    </r>
  </si>
  <si>
    <r>
      <t xml:space="preserve">Slow Cooked Beef Pot Roast - </t>
    </r>
    <r>
      <rPr>
        <u/>
        <sz val="22"/>
        <rFont val="AdvertPro-Light"/>
        <family val="2"/>
      </rPr>
      <t>8 Roasts x 575gr (20.28oz)</t>
    </r>
  </si>
  <si>
    <r>
      <t xml:space="preserve">Scallop Medallions  10-20 ct/per lb (2 lb bg) </t>
    </r>
    <r>
      <rPr>
        <b/>
        <u/>
        <sz val="18"/>
        <color indexed="60"/>
        <rFont val="AdvertPro-Light"/>
        <family val="2"/>
      </rPr>
      <t>*NEW*</t>
    </r>
  </si>
  <si>
    <r>
      <t xml:space="preserve">Italian Style Cooked Meatballs </t>
    </r>
    <r>
      <rPr>
        <u/>
        <sz val="22"/>
        <rFont val="AdvertPro-Light"/>
        <family val="2"/>
      </rPr>
      <t>4.5kg</t>
    </r>
    <r>
      <rPr>
        <sz val="25"/>
        <rFont val="AdvertPro-Light"/>
        <family val="2"/>
      </rPr>
      <t xml:space="preserve"> </t>
    </r>
    <r>
      <rPr>
        <b/>
        <u/>
        <sz val="18"/>
        <color indexed="60"/>
        <rFont val="AdvertPro-Light"/>
        <family val="2"/>
      </rPr>
      <t>*Feature Price*</t>
    </r>
  </si>
  <si>
    <r>
      <t xml:space="preserve">Fully Cooked Chicken Wings - </t>
    </r>
    <r>
      <rPr>
        <u/>
        <sz val="22"/>
        <rFont val="AdvertPro-Light"/>
        <family val="2"/>
      </rPr>
      <t>2 x 3lb bag/ 2.72 kgs</t>
    </r>
  </si>
  <si>
    <r>
      <t xml:space="preserve">Debreizeni Sausage </t>
    </r>
    <r>
      <rPr>
        <u/>
        <sz val="22"/>
        <rFont val="AdvertPro-Light"/>
        <family val="2"/>
      </rPr>
      <t xml:space="preserve">24pcs </t>
    </r>
  </si>
  <si>
    <r>
      <t xml:space="preserve">Pork Carnita  </t>
    </r>
    <r>
      <rPr>
        <b/>
        <u/>
        <sz val="18"/>
        <color indexed="60"/>
        <rFont val="AdvertPro-Light"/>
      </rPr>
      <t>*NEW*</t>
    </r>
  </si>
  <si>
    <r>
      <t xml:space="preserve">AA/US Select Bonless Ribeye Steak 6x340 gr (12 oz) </t>
    </r>
    <r>
      <rPr>
        <b/>
        <u/>
        <sz val="18"/>
        <color indexed="60"/>
        <rFont val="AdvertPro-Light"/>
        <family val="2"/>
      </rPr>
      <t>*NEW*</t>
    </r>
  </si>
  <si>
    <r>
      <t xml:space="preserve">AA/US Select Tenderloin Steak 8x170 gr (6 oz) </t>
    </r>
    <r>
      <rPr>
        <b/>
        <u/>
        <sz val="18"/>
        <color indexed="60"/>
        <rFont val="AdvertPro-Light"/>
        <family val="2"/>
      </rPr>
      <t>*NEW*</t>
    </r>
  </si>
  <si>
    <r>
      <t xml:space="preserve">Boneless Bottom Sirloin </t>
    </r>
    <r>
      <rPr>
        <u/>
        <sz val="24.2"/>
        <rFont val="AdvertPro-Light"/>
        <family val="2"/>
      </rPr>
      <t xml:space="preserve"> "Bavette"</t>
    </r>
    <r>
      <rPr>
        <sz val="24.2"/>
        <rFont val="AdvertPro-Light"/>
        <family val="2"/>
      </rPr>
      <t xml:space="preserve"> Steak 16x115gr (4 oz)                           </t>
    </r>
  </si>
  <si>
    <r>
      <t xml:space="preserve">Certified Angus Beef Striploin Steak 6x285 gr (10 oz) </t>
    </r>
    <r>
      <rPr>
        <b/>
        <u/>
        <sz val="18"/>
        <color indexed="60"/>
        <rFont val="AdvertPro-Light"/>
        <family val="2"/>
      </rPr>
      <t>*NEW*</t>
    </r>
  </si>
  <si>
    <r>
      <t xml:space="preserve">Steakhouse Burger - </t>
    </r>
    <r>
      <rPr>
        <u/>
        <sz val="22"/>
        <rFont val="AdvertPro-Light"/>
      </rPr>
      <t>24x170gr (6oz)</t>
    </r>
  </si>
  <si>
    <r>
      <t xml:space="preserve">All Beef Hot Dogs  </t>
    </r>
    <r>
      <rPr>
        <u/>
        <sz val="22"/>
        <rFont val="AdvertPro-Light"/>
      </rPr>
      <t>30 per case</t>
    </r>
  </si>
  <si>
    <r>
      <t xml:space="preserve">Smokey Maple Bacon Wrapped Salmon </t>
    </r>
    <r>
      <rPr>
        <u/>
        <sz val="22"/>
        <rFont val="AdvertPro-Light"/>
        <family val="2"/>
      </rPr>
      <t>10 x 141gr (5oz)</t>
    </r>
    <r>
      <rPr>
        <sz val="25"/>
        <rFont val="AdvertPro-Light"/>
        <family val="2"/>
      </rPr>
      <t xml:space="preserve"> </t>
    </r>
    <r>
      <rPr>
        <b/>
        <u/>
        <sz val="18"/>
        <color indexed="60"/>
        <rFont val="AdvertPro-Light"/>
      </rPr>
      <t>feature price</t>
    </r>
  </si>
  <si>
    <r>
      <t xml:space="preserve">Atlantic Salmon Portion (Bnls/Sknls)  </t>
    </r>
    <r>
      <rPr>
        <u/>
        <sz val="22"/>
        <rFont val="AdvertPro-Light"/>
        <family val="2"/>
      </rPr>
      <t>14 x 141gr (5oz)</t>
    </r>
    <r>
      <rPr>
        <sz val="22"/>
        <rFont val="AdvertPro-Light"/>
      </rPr>
      <t xml:space="preserve">  </t>
    </r>
    <r>
      <rPr>
        <b/>
        <u/>
        <sz val="16"/>
        <color indexed="60"/>
        <rFont val="AdvertPro-Light"/>
      </rPr>
      <t>feature price</t>
    </r>
  </si>
  <si>
    <r>
      <t xml:space="preserve">ITEM -  </t>
    </r>
    <r>
      <rPr>
        <b/>
        <u/>
        <sz val="22"/>
        <color indexed="60"/>
        <rFont val="Times New Roman"/>
        <family val="1"/>
      </rPr>
      <t>SPRING/SUMMER 2024</t>
    </r>
  </si>
  <si>
    <r>
      <t xml:space="preserve">Canadian Pork Rib Chop 10x225 gr (8oz) </t>
    </r>
    <r>
      <rPr>
        <b/>
        <u/>
        <sz val="18"/>
        <color indexed="60"/>
        <rFont val="AdvertPro-Light"/>
      </rPr>
      <t>*NEW*</t>
    </r>
  </si>
  <si>
    <t>your name &amp; number here</t>
  </si>
  <si>
    <t>CUSTOMER TOTAL (Boxes)</t>
  </si>
  <si>
    <t>CUSTOMER TOTAL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</si>
</sst>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72" formatCode="&quot;$&quot;#,##0.00"/>
    <numFmt numFmtId="174" formatCode="_(&quot;$&quot;* #,##0_);_(&quot;$&quot;* \(#,##0\);_(&quot;$&quot;* &quot;-&quot;??_);_(@_)"/>
  </numFmts>
  <fonts count="32">
    <font>
      <sz val="10"/>
      <name val="Arial"/>
    </font>
    <font>
      <sz val="10"/>
      <name val="Arial"/>
    </font>
    <font>
      <sz val="8"/>
      <name val="Arial"/>
      <family val="2"/>
    </font>
    <font>
      <sz val="26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b/>
      <sz val="10"/>
      <name val="Arial"/>
      <family val="2"/>
    </font>
    <font>
      <b/>
      <sz val="22"/>
      <name val="Times New Roman"/>
      <family val="1"/>
    </font>
    <font>
      <b/>
      <u/>
      <sz val="24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5"/>
      <name val="AdvertPro-Light"/>
      <family val="2"/>
    </font>
    <font>
      <b/>
      <sz val="25"/>
      <name val="AdvertPro-Light"/>
      <family val="2"/>
    </font>
    <font>
      <sz val="22"/>
      <name val="AdvertPro-Light"/>
      <family val="2"/>
    </font>
    <font>
      <sz val="24.2"/>
      <name val="AdvertPro-Light"/>
      <family val="2"/>
    </font>
    <font>
      <u/>
      <sz val="22"/>
      <name val="AdvertPro-Light"/>
      <family val="2"/>
    </font>
    <font>
      <u/>
      <sz val="18"/>
      <color indexed="60"/>
      <name val="AdvertPro"/>
      <family val="2"/>
    </font>
    <font>
      <b/>
      <sz val="22"/>
      <name val="AdvertPro-Light"/>
      <family val="2"/>
    </font>
    <font>
      <b/>
      <u/>
      <sz val="22"/>
      <color indexed="60"/>
      <name val="Times New Roman"/>
      <family val="1"/>
    </font>
    <font>
      <b/>
      <u/>
      <sz val="18"/>
      <color indexed="60"/>
      <name val="AdvertPro-Light"/>
      <family val="2"/>
    </font>
    <font>
      <u/>
      <sz val="24.2"/>
      <name val="AdvertPro-Light"/>
      <family val="2"/>
    </font>
    <font>
      <b/>
      <u/>
      <sz val="18"/>
      <color indexed="60"/>
      <name val="AdvertPro-Light"/>
    </font>
    <font>
      <b/>
      <u/>
      <sz val="16"/>
      <color indexed="60"/>
      <name val="AdvertPro-Light"/>
    </font>
    <font>
      <sz val="22"/>
      <name val="AdvertPro-Light"/>
    </font>
    <font>
      <u/>
      <sz val="22"/>
      <name val="AdvertPro-Light"/>
    </font>
    <font>
      <b/>
      <u/>
      <sz val="26"/>
      <color theme="5" tint="-0.249977111117893"/>
      <name val="Times New Roman"/>
      <family val="1"/>
    </font>
    <font>
      <b/>
      <sz val="20"/>
      <color theme="0"/>
      <name val="Times New Roman"/>
      <family val="1"/>
    </font>
    <font>
      <b/>
      <u/>
      <sz val="24"/>
      <color theme="0"/>
      <name val="Times New Roman"/>
      <family val="1"/>
    </font>
    <font>
      <b/>
      <sz val="25"/>
      <color theme="0"/>
      <name val="Times New Roman"/>
      <family val="1"/>
    </font>
    <font>
      <b/>
      <sz val="24"/>
      <color theme="0"/>
      <name val="Times New Roman"/>
      <family val="1"/>
    </font>
    <font>
      <sz val="24"/>
      <name val="Comic Sans MS"/>
      <family val="4"/>
    </font>
    <font>
      <sz val="24"/>
      <color theme="0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3" fillId="0" borderId="0" xfId="0" applyFont="1"/>
    <xf numFmtId="0" fontId="25" fillId="0" borderId="0" xfId="0" applyFont="1"/>
    <xf numFmtId="0" fontId="5" fillId="0" borderId="0" xfId="0" applyFont="1"/>
    <xf numFmtId="0" fontId="4" fillId="0" borderId="2" xfId="0" applyFont="1" applyBorder="1" applyAlignment="1">
      <alignment vertical="center" textRotation="90"/>
    </xf>
    <xf numFmtId="0" fontId="9" fillId="2" borderId="3" xfId="0" applyFont="1" applyFill="1" applyBorder="1" applyAlignment="1">
      <alignment horizontal="center"/>
    </xf>
    <xf numFmtId="0" fontId="0" fillId="0" borderId="0" xfId="0" applyFill="1"/>
    <xf numFmtId="0" fontId="11" fillId="4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center" wrapText="1"/>
    </xf>
    <xf numFmtId="44" fontId="13" fillId="6" borderId="3" xfId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44" fontId="13" fillId="4" borderId="3" xfId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44" fontId="13" fillId="3" borderId="3" xfId="1" applyFont="1" applyFill="1" applyBorder="1" applyAlignment="1">
      <alignment horizontal="center" vertical="center"/>
    </xf>
    <xf numFmtId="44" fontId="13" fillId="7" borderId="3" xfId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44" fontId="13" fillId="5" borderId="3" xfId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center" vertical="center" wrapText="1"/>
    </xf>
    <xf numFmtId="172" fontId="7" fillId="8" borderId="3" xfId="0" applyNumberFormat="1" applyFont="1" applyFill="1" applyBorder="1" applyAlignment="1" applyProtection="1">
      <alignment horizontal="center" vertical="center"/>
      <protection locked="0"/>
    </xf>
    <xf numFmtId="0" fontId="7" fillId="8" borderId="6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/>
    </xf>
    <xf numFmtId="0" fontId="26" fillId="8" borderId="6" xfId="0" applyFont="1" applyFill="1" applyBorder="1" applyAlignment="1">
      <alignment horizontal="right"/>
    </xf>
    <xf numFmtId="0" fontId="14" fillId="4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1" fillId="6" borderId="5" xfId="0" applyFont="1" applyFill="1" applyBorder="1" applyAlignment="1">
      <alignment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/>
    </xf>
    <xf numFmtId="0" fontId="27" fillId="0" borderId="3" xfId="0" applyFont="1" applyFill="1" applyBorder="1" applyAlignment="1">
      <alignment horizontal="center" vertical="center" textRotation="90"/>
    </xf>
    <xf numFmtId="0" fontId="28" fillId="2" borderId="7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textRotation="90"/>
    </xf>
    <xf numFmtId="0" fontId="27" fillId="8" borderId="3" xfId="0" applyFont="1" applyFill="1" applyBorder="1" applyAlignment="1">
      <alignment horizontal="center" vertical="center" textRotation="90"/>
    </xf>
    <xf numFmtId="0" fontId="30" fillId="0" borderId="3" xfId="0" applyFont="1" applyFill="1" applyBorder="1" applyAlignment="1">
      <alignment horizontal="center" vertical="center" textRotation="90"/>
    </xf>
    <xf numFmtId="0" fontId="31" fillId="0" borderId="3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44" fontId="13" fillId="0" borderId="3" xfId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center" textRotation="90"/>
    </xf>
    <xf numFmtId="0" fontId="29" fillId="2" borderId="3" xfId="0" applyFont="1" applyFill="1" applyBorder="1" applyAlignment="1">
      <alignment horizontal="center" textRotation="90"/>
    </xf>
    <xf numFmtId="0" fontId="0" fillId="2" borderId="6" xfId="0" applyFill="1" applyBorder="1"/>
    <xf numFmtId="0" fontId="10" fillId="2" borderId="3" xfId="0" applyFont="1" applyFill="1" applyBorder="1"/>
    <xf numFmtId="174" fontId="9" fillId="2" borderId="3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</xdr:col>
      <xdr:colOff>19049</xdr:colOff>
      <xdr:row>15</xdr:row>
      <xdr:rowOff>0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2A44BE89-33A0-3C6C-FAA6-2231FA7C7C68}"/>
            </a:ext>
          </a:extLst>
        </xdr:cNvPr>
        <xdr:cNvSpPr txBox="1">
          <a:spLocks noChangeArrowheads="1"/>
        </xdr:cNvSpPr>
      </xdr:nvSpPr>
      <xdr:spPr bwMode="auto">
        <a:xfrm flipH="1">
          <a:off x="0" y="2295526"/>
          <a:ext cx="10172700" cy="3305174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en-US" sz="1000" b="0" i="0" u="sng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2400" b="1" i="0" u="sng" strike="noStrike" baseline="0">
              <a:solidFill>
                <a:srgbClr val="C00000"/>
              </a:solidFill>
              <a:latin typeface="Times New Roman"/>
              <a:cs typeface="Times New Roman"/>
            </a:rPr>
            <a:t>Please make payments payable to your fundraising organization                                                    </a:t>
          </a:r>
          <a:endParaRPr lang="en-US" sz="2400" b="1" i="0" u="none" strike="noStrike" baseline="0">
            <a:solidFill>
              <a:srgbClr val="C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endParaRPr lang="en-US" sz="17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endParaRPr lang="en-US" sz="1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Fundraising Organization</a:t>
          </a:r>
          <a:endParaRPr lang="en-US" sz="1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endParaRPr lang="en-US" sz="1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2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East Gwillimbury Minor Hockey Association</a:t>
          </a:r>
          <a:r>
            <a:rPr lang="en-US" sz="1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</a:t>
          </a:r>
        </a:p>
        <a:p>
          <a:pPr algn="l" rtl="0">
            <a:lnSpc>
              <a:spcPts val="1600"/>
            </a:lnSpc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Organizers Name</a:t>
          </a:r>
          <a:endParaRPr 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endParaRPr lang="en-US" sz="1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</a:t>
          </a:r>
          <a:r>
            <a:rPr lang="en-US" sz="2400" b="1" i="0" u="sng" baseline="0">
              <a:effectLst/>
              <a:latin typeface="+mn-lt"/>
              <a:ea typeface="+mn-ea"/>
              <a:cs typeface="+mn-cs"/>
            </a:rPr>
            <a:t>Eric and Cathy Kopsala</a:t>
          </a:r>
          <a:r>
            <a:rPr lang="en-US" sz="1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</a:t>
          </a:r>
        </a:p>
        <a:p>
          <a:pPr algn="l" rtl="0">
            <a:lnSpc>
              <a:spcPts val="1700"/>
            </a:lnSpc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Fundraising Participant</a:t>
          </a:r>
          <a:endParaRPr 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600"/>
            </a:lnSpc>
            <a:defRPr sz="1000"/>
          </a:pPr>
          <a:endParaRPr lang="en-US" sz="1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700"/>
            </a:lnSpc>
            <a:defRPr sz="1000"/>
          </a:pPr>
          <a:r>
            <a:rPr lang="en-US" sz="1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</a:t>
          </a:r>
          <a:r>
            <a:rPr lang="en-US" sz="24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647.393.5338</a:t>
          </a:r>
          <a:r>
            <a:rPr lang="en-US" sz="1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_____________________________</a:t>
          </a:r>
        </a:p>
        <a:p>
          <a:pPr algn="l" rtl="0">
            <a:lnSpc>
              <a:spcPts val="1700"/>
            </a:lnSpc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Telephone #</a:t>
          </a:r>
        </a:p>
        <a:p>
          <a:pPr algn="l" rtl="0">
            <a:lnSpc>
              <a:spcPts val="1700"/>
            </a:lnSpc>
            <a:defRPr sz="1000"/>
          </a:pPr>
          <a:endParaRPr lang="en-US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899160</xdr:colOff>
      <xdr:row>1</xdr:row>
      <xdr:rowOff>121920</xdr:rowOff>
    </xdr:from>
    <xdr:to>
      <xdr:col>0</xdr:col>
      <xdr:colOff>8778240</xdr:colOff>
      <xdr:row>10</xdr:row>
      <xdr:rowOff>152400</xdr:rowOff>
    </xdr:to>
    <xdr:pic>
      <xdr:nvPicPr>
        <xdr:cNvPr id="4416" name="Picture 3">
          <a:extLst>
            <a:ext uri="{FF2B5EF4-FFF2-40B4-BE49-F238E27FC236}">
              <a16:creationId xmlns:a16="http://schemas.microsoft.com/office/drawing/2014/main" id="{A47111B7-E692-44D5-12E6-2210FD6B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" y="289560"/>
          <a:ext cx="7886700" cy="1844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14897100</xdr:colOff>
      <xdr:row>27</xdr:row>
      <xdr:rowOff>0</xdr:rowOff>
    </xdr:from>
    <xdr:to>
      <xdr:col>1</xdr:col>
      <xdr:colOff>17144</xdr:colOff>
      <xdr:row>27</xdr:row>
      <xdr:rowOff>285750</xdr:rowOff>
    </xdr:to>
    <xdr:pic>
      <xdr:nvPicPr>
        <xdr:cNvPr id="4417" name="Picture 5" descr="cab logo high def.JPG">
          <a:extLst>
            <a:ext uri="{FF2B5EF4-FFF2-40B4-BE49-F238E27FC236}">
              <a16:creationId xmlns:a16="http://schemas.microsoft.com/office/drawing/2014/main" id="{F786EB6D-01BD-26B0-648D-8F518B9D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2931140"/>
          <a:ext cx="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14889480</xdr:colOff>
      <xdr:row>27</xdr:row>
      <xdr:rowOff>251460</xdr:rowOff>
    </xdr:from>
    <xdr:to>
      <xdr:col>1</xdr:col>
      <xdr:colOff>17144</xdr:colOff>
      <xdr:row>27</xdr:row>
      <xdr:rowOff>655320</xdr:rowOff>
    </xdr:to>
    <xdr:pic>
      <xdr:nvPicPr>
        <xdr:cNvPr id="4418" name="Picture 5" descr="cab logo high def.JPG">
          <a:extLst>
            <a:ext uri="{FF2B5EF4-FFF2-40B4-BE49-F238E27FC236}">
              <a16:creationId xmlns:a16="http://schemas.microsoft.com/office/drawing/2014/main" id="{D325775B-7851-E7DC-D8CE-6CE2D2680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13182600"/>
          <a:ext cx="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211455</xdr:colOff>
      <xdr:row>14</xdr:row>
      <xdr:rowOff>0</xdr:rowOff>
    </xdr:to>
    <xdr:pic>
      <xdr:nvPicPr>
        <xdr:cNvPr id="4419" name="Picture 5">
          <a:extLst>
            <a:ext uri="{FF2B5EF4-FFF2-40B4-BE49-F238E27FC236}">
              <a16:creationId xmlns:a16="http://schemas.microsoft.com/office/drawing/2014/main" id="{501344ED-746D-1665-2C09-CD95386B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0" y="2689860"/>
          <a:ext cx="220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showGridLines="0" tabSelected="1" zoomScale="40" zoomScaleNormal="40" workbookViewId="0">
      <selection activeCell="U45" sqref="U45"/>
    </sheetView>
  </sheetViews>
  <sheetFormatPr defaultRowHeight="13.2"/>
  <cols>
    <col min="1" max="1" width="142.77734375" customWidth="1"/>
    <col min="2" max="2" width="22.21875" customWidth="1"/>
    <col min="3" max="3" width="23.5546875" customWidth="1"/>
    <col min="4" max="11" width="16.109375" customWidth="1"/>
    <col min="12" max="12" width="22.33203125" style="7" customWidth="1"/>
  </cols>
  <sheetData>
    <row r="2" spans="1:17" ht="12.6" customHeight="1">
      <c r="C2" s="40" t="s">
        <v>3</v>
      </c>
      <c r="D2" s="42" t="s">
        <v>33</v>
      </c>
      <c r="E2" s="36"/>
      <c r="F2" s="36"/>
      <c r="G2" s="36"/>
      <c r="H2" s="36"/>
      <c r="I2" s="36"/>
      <c r="J2" s="36"/>
      <c r="K2" s="36"/>
      <c r="L2" s="53" t="s">
        <v>0</v>
      </c>
    </row>
    <row r="3" spans="1:17">
      <c r="C3" s="41"/>
      <c r="D3" s="43"/>
      <c r="E3" s="37"/>
      <c r="F3" s="37"/>
      <c r="G3" s="37"/>
      <c r="H3" s="37"/>
      <c r="I3" s="37"/>
      <c r="J3" s="37"/>
      <c r="K3" s="37"/>
      <c r="L3" s="54"/>
    </row>
    <row r="4" spans="1:17">
      <c r="C4" s="41"/>
      <c r="D4" s="43"/>
      <c r="E4" s="37"/>
      <c r="F4" s="37"/>
      <c r="G4" s="37"/>
      <c r="H4" s="37"/>
      <c r="I4" s="37"/>
      <c r="J4" s="37"/>
      <c r="K4" s="37"/>
      <c r="L4" s="54"/>
    </row>
    <row r="5" spans="1:17">
      <c r="C5" s="41"/>
      <c r="D5" s="43"/>
      <c r="E5" s="37"/>
      <c r="F5" s="37"/>
      <c r="G5" s="37"/>
      <c r="H5" s="37"/>
      <c r="I5" s="37"/>
      <c r="J5" s="37"/>
      <c r="K5" s="37"/>
      <c r="L5" s="54"/>
    </row>
    <row r="6" spans="1:17">
      <c r="C6" s="41"/>
      <c r="D6" s="43"/>
      <c r="E6" s="37"/>
      <c r="F6" s="37"/>
      <c r="G6" s="37"/>
      <c r="H6" s="37"/>
      <c r="I6" s="37"/>
      <c r="J6" s="37"/>
      <c r="K6" s="37"/>
      <c r="L6" s="54"/>
    </row>
    <row r="7" spans="1:17">
      <c r="C7" s="41"/>
      <c r="D7" s="43"/>
      <c r="E7" s="37"/>
      <c r="F7" s="37"/>
      <c r="G7" s="37"/>
      <c r="H7" s="37"/>
      <c r="I7" s="37"/>
      <c r="J7" s="37"/>
      <c r="K7" s="37"/>
      <c r="L7" s="54"/>
    </row>
    <row r="8" spans="1:17" ht="38.25" customHeight="1">
      <c r="C8" s="41"/>
      <c r="D8" s="43"/>
      <c r="E8" s="37"/>
      <c r="F8" s="37"/>
      <c r="G8" s="37"/>
      <c r="H8" s="37"/>
      <c r="I8" s="37"/>
      <c r="J8" s="37"/>
      <c r="K8" s="37"/>
      <c r="L8" s="54"/>
    </row>
    <row r="9" spans="1:17">
      <c r="C9" s="41"/>
      <c r="D9" s="43"/>
      <c r="E9" s="37"/>
      <c r="F9" s="37"/>
      <c r="G9" s="37"/>
      <c r="H9" s="37"/>
      <c r="I9" s="37"/>
      <c r="J9" s="37"/>
      <c r="K9" s="37"/>
      <c r="L9" s="54"/>
    </row>
    <row r="10" spans="1:17">
      <c r="C10" s="41"/>
      <c r="D10" s="43"/>
      <c r="E10" s="37"/>
      <c r="F10" s="37"/>
      <c r="G10" s="37"/>
      <c r="H10" s="37"/>
      <c r="I10" s="37"/>
      <c r="J10" s="37"/>
      <c r="K10" s="37"/>
      <c r="L10" s="54"/>
    </row>
    <row r="11" spans="1:17" s="51" customFormat="1">
      <c r="C11" s="41"/>
      <c r="D11" s="43"/>
      <c r="E11" s="37"/>
      <c r="F11" s="37"/>
      <c r="G11" s="37"/>
      <c r="H11" s="37"/>
      <c r="I11" s="37"/>
      <c r="J11" s="37"/>
      <c r="K11" s="37"/>
      <c r="L11" s="54"/>
    </row>
    <row r="12" spans="1:17" s="51" customFormat="1">
      <c r="A12" s="52"/>
      <c r="C12" s="41"/>
      <c r="D12" s="43"/>
      <c r="E12" s="37"/>
      <c r="F12" s="37"/>
      <c r="G12" s="37"/>
      <c r="H12" s="37"/>
      <c r="I12" s="37"/>
      <c r="J12" s="37"/>
      <c r="K12" s="37"/>
      <c r="L12" s="54"/>
    </row>
    <row r="13" spans="1:17" ht="1.5" customHeight="1">
      <c r="C13" s="41"/>
      <c r="D13" s="43"/>
      <c r="E13" s="37"/>
      <c r="F13" s="37"/>
      <c r="G13" s="37"/>
      <c r="H13" s="37"/>
      <c r="I13" s="37"/>
      <c r="J13" s="37"/>
      <c r="K13" s="37"/>
      <c r="L13" s="54"/>
    </row>
    <row r="14" spans="1:17" ht="28.5" customHeight="1">
      <c r="A14" s="3"/>
      <c r="C14" s="41"/>
      <c r="D14" s="43"/>
      <c r="E14" s="37"/>
      <c r="F14" s="37"/>
      <c r="G14" s="37"/>
      <c r="H14" s="37"/>
      <c r="I14" s="37"/>
      <c r="J14" s="37"/>
      <c r="K14" s="37"/>
      <c r="L14" s="54"/>
    </row>
    <row r="15" spans="1:17" ht="208.35" customHeight="1">
      <c r="A15" s="1"/>
      <c r="B15" s="5"/>
      <c r="C15" s="41"/>
      <c r="D15" s="43"/>
      <c r="E15" s="37"/>
      <c r="F15" s="37"/>
      <c r="G15" s="37"/>
      <c r="H15" s="37"/>
      <c r="I15" s="37"/>
      <c r="J15" s="37"/>
      <c r="K15" s="37"/>
      <c r="L15" s="54"/>
      <c r="M15" s="4"/>
      <c r="N15" s="4"/>
      <c r="O15" s="4"/>
      <c r="P15" s="2"/>
      <c r="Q15" s="2"/>
    </row>
    <row r="16" spans="1:17" ht="48.75" customHeight="1">
      <c r="A16" s="24" t="s">
        <v>31</v>
      </c>
      <c r="B16" s="25" t="s">
        <v>1</v>
      </c>
      <c r="C16" s="26" t="s">
        <v>2</v>
      </c>
      <c r="D16" s="27"/>
      <c r="E16" s="27"/>
      <c r="F16" s="27"/>
      <c r="G16" s="27"/>
      <c r="H16" s="28"/>
      <c r="I16" s="28"/>
      <c r="J16" s="28"/>
      <c r="K16" s="28"/>
      <c r="L16" s="55"/>
    </row>
    <row r="17" spans="1:13" ht="48.75" customHeight="1">
      <c r="A17" s="21" t="s">
        <v>24</v>
      </c>
      <c r="B17" s="11">
        <v>17467</v>
      </c>
      <c r="C17" s="12">
        <v>93</v>
      </c>
      <c r="D17" s="32"/>
      <c r="E17" s="32"/>
      <c r="F17" s="32"/>
      <c r="G17" s="32"/>
      <c r="H17" s="32"/>
      <c r="I17" s="32"/>
      <c r="J17" s="32"/>
      <c r="K17" s="32"/>
      <c r="L17" s="56">
        <f>SUM(D17:K17)</f>
        <v>0</v>
      </c>
    </row>
    <row r="18" spans="1:13" ht="48.75" customHeight="1">
      <c r="A18" s="21" t="s">
        <v>22</v>
      </c>
      <c r="B18" s="11">
        <v>92852</v>
      </c>
      <c r="C18" s="12">
        <v>28</v>
      </c>
      <c r="D18" s="32"/>
      <c r="E18" s="32"/>
      <c r="F18" s="32"/>
      <c r="G18" s="32"/>
      <c r="H18" s="32"/>
      <c r="I18" s="32"/>
      <c r="J18" s="32"/>
      <c r="K18" s="32"/>
      <c r="L18" s="56">
        <f>SUM(D18:K18)</f>
        <v>0</v>
      </c>
    </row>
    <row r="19" spans="1:13" ht="48.75" customHeight="1">
      <c r="A19" s="21" t="s">
        <v>32</v>
      </c>
      <c r="B19" s="11">
        <v>62022</v>
      </c>
      <c r="C19" s="12">
        <v>40</v>
      </c>
      <c r="D19" s="32"/>
      <c r="E19" s="32"/>
      <c r="F19" s="32"/>
      <c r="G19" s="32"/>
      <c r="H19" s="32"/>
      <c r="I19" s="32"/>
      <c r="J19" s="32"/>
      <c r="K19" s="32"/>
      <c r="L19" s="56">
        <f>SUM(D19:K19)</f>
        <v>0</v>
      </c>
    </row>
    <row r="20" spans="1:13" ht="48.75" customHeight="1">
      <c r="A20" s="34" t="s">
        <v>29</v>
      </c>
      <c r="B20" s="35">
        <v>88602</v>
      </c>
      <c r="C20" s="12">
        <v>62</v>
      </c>
      <c r="D20" s="33"/>
      <c r="E20" s="33"/>
      <c r="F20" s="33"/>
      <c r="G20" s="33"/>
      <c r="H20" s="33"/>
      <c r="I20" s="33"/>
      <c r="J20" s="33"/>
      <c r="K20" s="33"/>
      <c r="L20" s="56">
        <f>SUM(D20:K20)</f>
        <v>0</v>
      </c>
    </row>
    <row r="21" spans="1:13" ht="48.75" customHeight="1">
      <c r="A21" s="34" t="s">
        <v>30</v>
      </c>
      <c r="B21" s="35">
        <v>88772</v>
      </c>
      <c r="C21" s="12">
        <v>89</v>
      </c>
      <c r="D21" s="33"/>
      <c r="E21" s="33"/>
      <c r="F21" s="33"/>
      <c r="G21" s="33"/>
      <c r="H21" s="33"/>
      <c r="I21" s="33"/>
      <c r="J21" s="33"/>
      <c r="K21" s="33"/>
      <c r="L21" s="56">
        <f>SUM(D21:K21)</f>
        <v>0</v>
      </c>
    </row>
    <row r="22" spans="1:13" ht="48.75" customHeight="1">
      <c r="A22" s="21" t="s">
        <v>7</v>
      </c>
      <c r="B22" s="11">
        <v>92862</v>
      </c>
      <c r="C22" s="12">
        <v>54</v>
      </c>
      <c r="D22" s="33"/>
      <c r="E22" s="33"/>
      <c r="F22" s="33"/>
      <c r="G22" s="33"/>
      <c r="H22" s="33"/>
      <c r="I22" s="33"/>
      <c r="J22" s="33"/>
      <c r="K22" s="33"/>
      <c r="L22" s="56">
        <f>SUM(D22:K22)</f>
        <v>0</v>
      </c>
    </row>
    <row r="23" spans="1:13" ht="52.05" customHeight="1">
      <c r="A23" s="29" t="s">
        <v>23</v>
      </c>
      <c r="B23" s="13">
        <v>12272</v>
      </c>
      <c r="C23" s="14">
        <v>105</v>
      </c>
      <c r="D23" s="32"/>
      <c r="E23" s="32"/>
      <c r="F23" s="32"/>
      <c r="G23" s="32"/>
      <c r="H23" s="32"/>
      <c r="I23" s="32"/>
      <c r="J23" s="32"/>
      <c r="K23" s="32"/>
      <c r="L23" s="56">
        <f>SUM(D23:K23)</f>
        <v>0</v>
      </c>
    </row>
    <row r="24" spans="1:13" ht="52.05" customHeight="1">
      <c r="A24" s="29" t="s">
        <v>14</v>
      </c>
      <c r="B24" s="13">
        <v>14262</v>
      </c>
      <c r="C24" s="14">
        <v>82</v>
      </c>
      <c r="D24" s="33"/>
      <c r="E24" s="33"/>
      <c r="F24" s="33"/>
      <c r="G24" s="33"/>
      <c r="H24" s="33"/>
      <c r="I24" s="33"/>
      <c r="J24" s="33"/>
      <c r="K24" s="33"/>
      <c r="L24" s="56">
        <f>SUM(D24:K24)</f>
        <v>0</v>
      </c>
    </row>
    <row r="25" spans="1:13" ht="52.05" customHeight="1">
      <c r="A25" s="29" t="s">
        <v>26</v>
      </c>
      <c r="B25" s="13">
        <v>14442</v>
      </c>
      <c r="C25" s="14">
        <v>90</v>
      </c>
      <c r="D25" s="32"/>
      <c r="E25" s="32"/>
      <c r="F25" s="32"/>
      <c r="G25" s="32"/>
      <c r="H25" s="32"/>
      <c r="I25" s="32"/>
      <c r="J25" s="32"/>
      <c r="K25" s="32"/>
      <c r="L25" s="56">
        <f>SUM(D25:K25)</f>
        <v>0</v>
      </c>
    </row>
    <row r="26" spans="1:13" ht="52.05" customHeight="1">
      <c r="A26" s="29" t="s">
        <v>25</v>
      </c>
      <c r="B26" s="13">
        <v>18842</v>
      </c>
      <c r="C26" s="14">
        <v>65</v>
      </c>
      <c r="D26" s="32"/>
      <c r="E26" s="32"/>
      <c r="F26" s="32"/>
      <c r="G26" s="32"/>
      <c r="H26" s="32"/>
      <c r="I26" s="32"/>
      <c r="J26" s="32"/>
      <c r="K26" s="32"/>
      <c r="L26" s="56">
        <f>SUM(D26:K26)</f>
        <v>0</v>
      </c>
    </row>
    <row r="27" spans="1:13" ht="52.05" customHeight="1">
      <c r="A27" s="29" t="s">
        <v>12</v>
      </c>
      <c r="B27" s="13">
        <v>14962</v>
      </c>
      <c r="C27" s="14">
        <v>87</v>
      </c>
      <c r="D27" s="33"/>
      <c r="E27" s="33"/>
      <c r="F27" s="33"/>
      <c r="G27" s="33"/>
      <c r="H27" s="33"/>
      <c r="I27" s="33"/>
      <c r="J27" s="33"/>
      <c r="K27" s="33"/>
      <c r="L27" s="56">
        <f>SUM(D27:K27)</f>
        <v>0</v>
      </c>
    </row>
    <row r="28" spans="1:13" s="7" customFormat="1" ht="52.05" customHeight="1">
      <c r="A28" s="44" t="s">
        <v>15</v>
      </c>
      <c r="B28" s="45">
        <v>46142</v>
      </c>
      <c r="C28" s="46">
        <v>55</v>
      </c>
      <c r="D28" s="33"/>
      <c r="E28" s="33"/>
      <c r="F28" s="33"/>
      <c r="G28" s="33"/>
      <c r="H28" s="33"/>
      <c r="I28" s="33"/>
      <c r="J28" s="33"/>
      <c r="K28" s="33"/>
      <c r="L28" s="56">
        <f>SUM(D28:K28)</f>
        <v>0</v>
      </c>
    </row>
    <row r="29" spans="1:13" s="7" customFormat="1" ht="52.05" customHeight="1">
      <c r="A29" s="47" t="s">
        <v>13</v>
      </c>
      <c r="B29" s="45">
        <v>46102</v>
      </c>
      <c r="C29" s="46">
        <v>65</v>
      </c>
      <c r="D29" s="33"/>
      <c r="E29" s="33"/>
      <c r="F29" s="33"/>
      <c r="G29" s="33"/>
      <c r="H29" s="33"/>
      <c r="I29" s="33"/>
      <c r="J29" s="33"/>
      <c r="K29" s="33"/>
      <c r="L29" s="56">
        <f>SUM(D29:K29)</f>
        <v>0</v>
      </c>
    </row>
    <row r="30" spans="1:13" s="7" customFormat="1" ht="52.05" customHeight="1">
      <c r="A30" s="48" t="s">
        <v>17</v>
      </c>
      <c r="B30" s="49">
        <v>92572</v>
      </c>
      <c r="C30" s="46">
        <v>103</v>
      </c>
      <c r="D30" s="33"/>
      <c r="E30" s="33"/>
      <c r="F30" s="33"/>
      <c r="G30" s="33"/>
      <c r="H30" s="33"/>
      <c r="I30" s="33"/>
      <c r="J30" s="33"/>
      <c r="K30" s="33"/>
      <c r="L30" s="56">
        <f>SUM(D30:K30)</f>
        <v>0</v>
      </c>
    </row>
    <row r="31" spans="1:13" s="7" customFormat="1" ht="52.05" customHeight="1">
      <c r="A31" s="50" t="s">
        <v>19</v>
      </c>
      <c r="B31" s="45">
        <v>90052</v>
      </c>
      <c r="C31" s="46">
        <v>44</v>
      </c>
      <c r="D31" s="33"/>
      <c r="E31" s="33"/>
      <c r="F31" s="33"/>
      <c r="G31" s="33"/>
      <c r="H31" s="33"/>
      <c r="I31" s="33"/>
      <c r="J31" s="33"/>
      <c r="K31" s="33"/>
      <c r="L31" s="56">
        <f>SUM(D31:K31)</f>
        <v>0</v>
      </c>
    </row>
    <row r="32" spans="1:13" ht="52.05" customHeight="1">
      <c r="A32" s="8" t="s">
        <v>27</v>
      </c>
      <c r="B32" s="13">
        <v>40002</v>
      </c>
      <c r="C32" s="14">
        <v>52</v>
      </c>
      <c r="D32" s="33"/>
      <c r="E32" s="33"/>
      <c r="F32" s="33"/>
      <c r="G32" s="33"/>
      <c r="H32" s="33"/>
      <c r="I32" s="33"/>
      <c r="J32" s="33"/>
      <c r="K32" s="33"/>
      <c r="L32" s="56">
        <f>SUM(D32:K32)</f>
        <v>0</v>
      </c>
      <c r="M32" s="7"/>
    </row>
    <row r="33" spans="1:13" ht="52.05" customHeight="1">
      <c r="A33" s="8" t="s">
        <v>16</v>
      </c>
      <c r="B33" s="13">
        <v>46342</v>
      </c>
      <c r="C33" s="14">
        <v>57</v>
      </c>
      <c r="D33" s="33"/>
      <c r="E33" s="33"/>
      <c r="F33" s="33"/>
      <c r="G33" s="33"/>
      <c r="H33" s="33"/>
      <c r="I33" s="33"/>
      <c r="J33" s="33"/>
      <c r="K33" s="33"/>
      <c r="L33" s="56">
        <f>SUM(D33:K33)</f>
        <v>0</v>
      </c>
      <c r="M33" s="7"/>
    </row>
    <row r="34" spans="1:13" ht="52.05" customHeight="1">
      <c r="A34" s="8" t="s">
        <v>28</v>
      </c>
      <c r="B34" s="13">
        <v>64222</v>
      </c>
      <c r="C34" s="14">
        <v>45</v>
      </c>
      <c r="D34" s="33"/>
      <c r="E34" s="33"/>
      <c r="F34" s="33"/>
      <c r="G34" s="33"/>
      <c r="H34" s="33"/>
      <c r="I34" s="33"/>
      <c r="J34" s="33"/>
      <c r="K34" s="33"/>
      <c r="L34" s="56">
        <v>0</v>
      </c>
      <c r="M34" s="7"/>
    </row>
    <row r="35" spans="1:13" ht="52.05" customHeight="1">
      <c r="A35" s="9" t="s">
        <v>20</v>
      </c>
      <c r="B35" s="15">
        <v>92872</v>
      </c>
      <c r="C35" s="16">
        <v>48</v>
      </c>
      <c r="D35" s="33"/>
      <c r="E35" s="33"/>
      <c r="F35" s="33"/>
      <c r="G35" s="33"/>
      <c r="H35" s="33"/>
      <c r="I35" s="33"/>
      <c r="J35" s="33"/>
      <c r="K35" s="33"/>
      <c r="L35" s="56">
        <f>SUM(D35:K35)</f>
        <v>0</v>
      </c>
    </row>
    <row r="36" spans="1:13" ht="52.05" customHeight="1">
      <c r="A36" s="20" t="s">
        <v>10</v>
      </c>
      <c r="B36" s="15">
        <v>77162</v>
      </c>
      <c r="C36" s="16">
        <v>80</v>
      </c>
      <c r="D36" s="33"/>
      <c r="E36" s="33"/>
      <c r="F36" s="33"/>
      <c r="G36" s="33"/>
      <c r="H36" s="33"/>
      <c r="I36" s="33"/>
      <c r="J36" s="33"/>
      <c r="K36" s="33"/>
      <c r="L36" s="56">
        <f>SUM(D36:K36)</f>
        <v>0</v>
      </c>
    </row>
    <row r="37" spans="1:13" ht="52.05" customHeight="1">
      <c r="A37" s="20" t="s">
        <v>11</v>
      </c>
      <c r="B37" s="15">
        <v>71025</v>
      </c>
      <c r="C37" s="16">
        <v>68</v>
      </c>
      <c r="D37" s="33"/>
      <c r="E37" s="33"/>
      <c r="F37" s="33"/>
      <c r="G37" s="33"/>
      <c r="H37" s="33"/>
      <c r="I37" s="33"/>
      <c r="J37" s="33"/>
      <c r="K37" s="33"/>
      <c r="L37" s="56">
        <f>SUM(D37:K37)</f>
        <v>0</v>
      </c>
    </row>
    <row r="38" spans="1:13" ht="52.05" customHeight="1">
      <c r="A38" s="9" t="s">
        <v>4</v>
      </c>
      <c r="B38" s="15">
        <v>65632</v>
      </c>
      <c r="C38" s="16">
        <v>30</v>
      </c>
      <c r="D38" s="33"/>
      <c r="E38" s="33"/>
      <c r="F38" s="33"/>
      <c r="G38" s="33"/>
      <c r="H38" s="33"/>
      <c r="I38" s="33"/>
      <c r="J38" s="33"/>
      <c r="K38" s="33"/>
      <c r="L38" s="56">
        <f>SUM(D38:K38)</f>
        <v>0</v>
      </c>
    </row>
    <row r="39" spans="1:13" ht="52.05" customHeight="1">
      <c r="A39" s="22" t="s">
        <v>6</v>
      </c>
      <c r="B39" s="23">
        <v>81272</v>
      </c>
      <c r="C39" s="17">
        <v>30</v>
      </c>
      <c r="D39" s="33"/>
      <c r="E39" s="33"/>
      <c r="F39" s="33"/>
      <c r="G39" s="33"/>
      <c r="H39" s="33"/>
      <c r="I39" s="33"/>
      <c r="J39" s="33"/>
      <c r="K39" s="33"/>
      <c r="L39" s="56">
        <f>SUM(D39:K39)</f>
        <v>0</v>
      </c>
    </row>
    <row r="40" spans="1:13" ht="52.05" customHeight="1">
      <c r="A40" s="22" t="s">
        <v>5</v>
      </c>
      <c r="B40" s="23">
        <v>87212</v>
      </c>
      <c r="C40" s="17">
        <v>52</v>
      </c>
      <c r="D40" s="33"/>
      <c r="E40" s="33"/>
      <c r="F40" s="33"/>
      <c r="G40" s="33"/>
      <c r="H40" s="33"/>
      <c r="I40" s="33"/>
      <c r="J40" s="33"/>
      <c r="K40" s="33"/>
      <c r="L40" s="56">
        <f>SUM(D40:K40)</f>
        <v>0</v>
      </c>
    </row>
    <row r="41" spans="1:13" ht="52.05" customHeight="1">
      <c r="A41" s="22" t="s">
        <v>18</v>
      </c>
      <c r="B41" s="23">
        <v>80252</v>
      </c>
      <c r="C41" s="17">
        <v>38</v>
      </c>
      <c r="D41" s="32"/>
      <c r="E41" s="32"/>
      <c r="F41" s="32"/>
      <c r="G41" s="32"/>
      <c r="H41" s="32"/>
      <c r="I41" s="32"/>
      <c r="J41" s="32"/>
      <c r="K41" s="32"/>
      <c r="L41" s="56">
        <f>SUM(D41:K41)</f>
        <v>0</v>
      </c>
    </row>
    <row r="42" spans="1:13" ht="52.05" customHeight="1">
      <c r="A42" s="30" t="s">
        <v>21</v>
      </c>
      <c r="B42" s="31">
        <v>96002</v>
      </c>
      <c r="C42" s="19">
        <v>44</v>
      </c>
      <c r="D42" s="33"/>
      <c r="E42" s="33"/>
      <c r="F42" s="33"/>
      <c r="G42" s="33"/>
      <c r="H42" s="33"/>
      <c r="I42" s="33"/>
      <c r="J42" s="33"/>
      <c r="K42" s="33"/>
      <c r="L42" s="56">
        <f>SUM(D42:K42)</f>
        <v>0</v>
      </c>
    </row>
    <row r="43" spans="1:13" ht="52.05" customHeight="1">
      <c r="A43" s="10" t="s">
        <v>8</v>
      </c>
      <c r="B43" s="18">
        <v>60062</v>
      </c>
      <c r="C43" s="19">
        <v>50</v>
      </c>
      <c r="D43" s="33"/>
      <c r="E43" s="33"/>
      <c r="F43" s="33"/>
      <c r="G43" s="33"/>
      <c r="H43" s="33"/>
      <c r="I43" s="33"/>
      <c r="J43" s="33"/>
      <c r="K43" s="33"/>
      <c r="L43" s="56">
        <f>SUM(D43:K43)</f>
        <v>0</v>
      </c>
    </row>
    <row r="44" spans="1:13" ht="52.05" customHeight="1">
      <c r="A44" s="10" t="s">
        <v>9</v>
      </c>
      <c r="B44" s="18">
        <v>60022</v>
      </c>
      <c r="C44" s="19">
        <v>60</v>
      </c>
      <c r="D44" s="32"/>
      <c r="E44" s="32"/>
      <c r="F44" s="32"/>
      <c r="G44" s="32"/>
      <c r="H44" s="32"/>
      <c r="I44" s="32"/>
      <c r="J44" s="32"/>
      <c r="K44" s="32"/>
      <c r="L44" s="56">
        <f>SUM(D44:K44)</f>
        <v>0</v>
      </c>
    </row>
    <row r="45" spans="1:13" ht="42.9" customHeight="1">
      <c r="A45" s="38" t="s">
        <v>34</v>
      </c>
      <c r="B45" s="38"/>
      <c r="C45" s="39"/>
      <c r="D45" s="6">
        <f>SUM(D17:D44)</f>
        <v>0</v>
      </c>
      <c r="E45" s="6">
        <f t="shared" ref="D45:K46" si="0">SUM(E17:E44)</f>
        <v>0</v>
      </c>
      <c r="F45" s="6">
        <f t="shared" si="0"/>
        <v>0</v>
      </c>
      <c r="G45" s="6">
        <f t="shared" si="0"/>
        <v>0</v>
      </c>
      <c r="H45" s="6">
        <f t="shared" si="0"/>
        <v>0</v>
      </c>
      <c r="I45" s="6">
        <f t="shared" si="0"/>
        <v>0</v>
      </c>
      <c r="J45" s="6">
        <f t="shared" si="0"/>
        <v>0</v>
      </c>
      <c r="K45" s="6">
        <f>SUM(K17:K44)</f>
        <v>0</v>
      </c>
      <c r="L45" s="56">
        <f>SUM(L17:L44)</f>
        <v>0</v>
      </c>
    </row>
    <row r="46" spans="1:13" ht="42.9" customHeight="1">
      <c r="A46" s="38" t="s">
        <v>35</v>
      </c>
      <c r="B46" s="38"/>
      <c r="C46" s="39"/>
      <c r="D46" s="57">
        <f>SUMPRODUCT($C$17:$C$44,D17:D44)</f>
        <v>0</v>
      </c>
      <c r="E46" s="57">
        <f>SUMPRODUCT($C$17:$C$44,E17:E44)</f>
        <v>0</v>
      </c>
      <c r="F46" s="57">
        <f>SUMPRODUCT($C$17:$C$44,F17:F44)</f>
        <v>0</v>
      </c>
      <c r="G46" s="57">
        <f>SUMPRODUCT($C$17:$C$44,G17:G44)</f>
        <v>0</v>
      </c>
      <c r="H46" s="57">
        <f>SUMPRODUCT($C$17:$C$44,H17:H44)</f>
        <v>0</v>
      </c>
      <c r="I46" s="57">
        <f>SUMPRODUCT($C$17:$C$44,I17:I44)</f>
        <v>0</v>
      </c>
      <c r="J46" s="57">
        <f>SUMPRODUCT($C$17:$C$44,J17:J44)</f>
        <v>0</v>
      </c>
      <c r="K46" s="57">
        <f>SUMPRODUCT($C$17:$C$44,K17:K44)</f>
        <v>0</v>
      </c>
      <c r="L46" s="57">
        <f>SUM(D46:K46)</f>
        <v>0</v>
      </c>
    </row>
  </sheetData>
  <mergeCells count="12">
    <mergeCell ref="A46:C46"/>
    <mergeCell ref="A45:C45"/>
    <mergeCell ref="D2:D15"/>
    <mergeCell ref="E2:E15"/>
    <mergeCell ref="F2:F15"/>
    <mergeCell ref="G2:G15"/>
    <mergeCell ref="C2:C15"/>
    <mergeCell ref="L2:L15"/>
    <mergeCell ref="H2:H15"/>
    <mergeCell ref="I2:I15"/>
    <mergeCell ref="J2:J15"/>
    <mergeCell ref="K2:K15"/>
  </mergeCells>
  <phoneticPr fontId="2" type="noConversion"/>
  <pageMargins left="0.2" right="0.2" top="0" bottom="0" header="0.3" footer="0.3"/>
  <pageSetup scale="30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172A7D3-279B-4F69-A58C-F9C1B652AB7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macgregors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Kopsala, Eric</cp:lastModifiedBy>
  <cp:lastPrinted>2024-03-30T16:14:49Z</cp:lastPrinted>
  <dcterms:created xsi:type="dcterms:W3CDTF">2008-05-06T19:19:38Z</dcterms:created>
  <dcterms:modified xsi:type="dcterms:W3CDTF">2024-04-13T14:28:50Z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